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" yWindow="-278" windowWidth="14978" windowHeight="12788"/>
  </bookViews>
  <sheets>
    <sheet name="Exoneraciones" sheetId="1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F12" i="1"/>
  <c r="F14"/>
  <c r="F22"/>
  <c r="F16"/>
  <c r="F24" l="1"/>
</calcChain>
</file>

<file path=xl/sharedStrings.xml><?xml version="1.0" encoding="utf-8"?>
<sst xmlns="http://schemas.openxmlformats.org/spreadsheetml/2006/main" count="15" uniqueCount="15">
  <si>
    <t>REFINADORA  COSTARRICENSE DE PETRÓLEO, S.A.</t>
  </si>
  <si>
    <t>Por tipo de cliente</t>
  </si>
  <si>
    <t>Al 31 de Diciembre de 2016</t>
  </si>
  <si>
    <t>(Expresado en colones costarricenses)</t>
  </si>
  <si>
    <t>TIPO DE CLIENTE</t>
  </si>
  <si>
    <t>MONTO ACUMULADO</t>
  </si>
  <si>
    <t>Aerolíneas</t>
  </si>
  <si>
    <t>Embajadas</t>
  </si>
  <si>
    <t>Empresas Constructoras</t>
  </si>
  <si>
    <t>Cruz Roja, Bomberos y Comisión Nacional de Emergencias</t>
  </si>
  <si>
    <t>Pescadores Artesanales</t>
  </si>
  <si>
    <t>Organismos Internacionales</t>
  </si>
  <si>
    <t>Zonas Francas</t>
  </si>
  <si>
    <t xml:space="preserve">Ventas Exoneradas y No Sujetas del Impuesto Único </t>
  </si>
  <si>
    <t>TOTAL VENTAS EXONERADAS Y NO SUJETAS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</si>
</sst>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4">
    <xf numFmtId="0" fontId="0" fillId="0" borderId="0"/>
    <xf numFmtId="0" fontId="2" fillId="2" borderId="0"/>
    <xf numFmtId="43" fontId="2" fillId="0" borderId="0" applyFont="0" applyFill="0" applyBorder="0" applyAlignment="0" applyProtection="0"/>
    <xf numFmtId="0" fontId="1" fillId="0" borderId="0"/>
  </cellStyleXfs>
  <cellXfs count="10">
    <xf numFmtId="0" fontId="0" fillId="0" borderId="0" xfId="0"/>
    <xf numFmtId="43" fontId="6" fillId="4" borderId="1" xfId="2" applyFont="1" applyFill="1" applyBorder="1" applyAlignment="1">
      <alignment horizontal="left" vertical="center" wrapText="1"/>
    </xf>
    <xf numFmtId="43" fontId="6" fillId="4" borderId="1" xfId="2" applyFont="1" applyFill="1" applyBorder="1" applyAlignment="1">
      <alignment horizontal="center" vertical="center" wrapText="1"/>
    </xf>
    <xf numFmtId="0" fontId="7" fillId="0" borderId="0" xfId="0" applyFont="1"/>
    <xf numFmtId="41" fontId="7" fillId="0" borderId="0" xfId="0" applyNumberFormat="1" applyFont="1"/>
    <xf numFmtId="0" fontId="3" fillId="5" borderId="2" xfId="0" applyFont="1" applyFill="1" applyBorder="1" applyAlignment="1">
      <alignment vertical="center"/>
    </xf>
    <xf numFmtId="37" fontId="3" fillId="5" borderId="2" xfId="0" applyNumberFormat="1" applyFont="1" applyFill="1" applyBorder="1" applyAlignment="1">
      <alignment horizontal="right" vertical="center" wrapText="1"/>
    </xf>
    <xf numFmtId="0" fontId="3" fillId="3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">
    <cellStyle name="Millares 3" xfId="2"/>
    <cellStyle name="Normal" xfId="0" builtinId="0"/>
    <cellStyle name="Normal 2 3" xfId="3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</xdr:colOff>
      <xdr:row>1</xdr:row>
      <xdr:rowOff>42862</xdr:rowOff>
    </xdr:from>
    <xdr:to>
      <xdr:col>4</xdr:col>
      <xdr:colOff>1204911</xdr:colOff>
      <xdr:row>3</xdr:row>
      <xdr:rowOff>166687</xdr:rowOff>
    </xdr:to>
    <xdr:pic>
      <xdr:nvPicPr>
        <xdr:cNvPr id="2" name="1 Imagen" descr="Logo con lema fondo transparente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6775" y="223837"/>
          <a:ext cx="1162049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o-sa-1\Depto%20de%20Contadur&#237;a\Impuestos\Impuestos\Impuesto%20&#218;nico\01.%20C&#225;lculo\2016\05.%20MAYO\LIQUIDACION%20D-114%20%20%20ANEXO%20EXONERADAS%2005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D114"/>
    </sheetNames>
    <sheetDataSet>
      <sheetData sheetId="0">
        <row r="13">
          <cell r="H13">
            <v>163864811.94999999</v>
          </cell>
        </row>
        <row r="16">
          <cell r="H16">
            <v>6194098.6500000004</v>
          </cell>
        </row>
        <row r="22">
          <cell r="H22">
            <v>149543074.66000003</v>
          </cell>
        </row>
        <row r="30">
          <cell r="H30">
            <v>144233200.70999998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D1:K28"/>
  <sheetViews>
    <sheetView showGridLines="0" tabSelected="1" topLeftCell="D1" workbookViewId="0">
      <selection activeCell="G6" sqref="G6"/>
    </sheetView>
  </sheetViews>
  <sheetFormatPr baseColWidth="10" defaultColWidth="0" defaultRowHeight="14.25" customHeight="1" zeroHeight="1"/>
  <cols>
    <col min="1" max="3" width="11.53125" hidden="1" customWidth="1"/>
    <col min="4" max="4" width="11.53125" customWidth="1"/>
    <col min="5" max="5" width="57.265625" customWidth="1"/>
    <col min="6" max="6" width="18.1328125" customWidth="1"/>
    <col min="7" max="7" width="11.53125" customWidth="1"/>
    <col min="8" max="10" width="11.53125" hidden="1" customWidth="1"/>
    <col min="11" max="11" width="0" hidden="1" customWidth="1"/>
    <col min="12" max="16384" width="11.53125" hidden="1"/>
  </cols>
  <sheetData>
    <row r="1" spans="5:6" ht="14.25" customHeight="1">
      <c r="E1" s="3"/>
      <c r="F1" s="3"/>
    </row>
    <row r="2" spans="5:6">
      <c r="E2" s="7" t="s">
        <v>0</v>
      </c>
      <c r="F2" s="7"/>
    </row>
    <row r="3" spans="5:6">
      <c r="E3" s="8" t="s">
        <v>13</v>
      </c>
      <c r="F3" s="8"/>
    </row>
    <row r="4" spans="5:6">
      <c r="E4" s="8" t="s">
        <v>1</v>
      </c>
      <c r="F4" s="8"/>
    </row>
    <row r="5" spans="5:6">
      <c r="E5" s="9" t="s">
        <v>2</v>
      </c>
      <c r="F5" s="9"/>
    </row>
    <row r="6" spans="5:6">
      <c r="E6" s="9" t="s">
        <v>3</v>
      </c>
      <c r="F6" s="9"/>
    </row>
    <row r="7" spans="5:6" ht="14.25" customHeight="1">
      <c r="E7" s="3"/>
      <c r="F7" s="3"/>
    </row>
    <row r="8" spans="5:6" ht="27.75" customHeight="1" thickBot="1">
      <c r="E8" s="1" t="s">
        <v>4</v>
      </c>
      <c r="F8" s="2" t="s">
        <v>5</v>
      </c>
    </row>
    <row r="9" spans="5:6" ht="6" customHeight="1">
      <c r="E9" s="3"/>
      <c r="F9" s="3"/>
    </row>
    <row r="10" spans="5:6">
      <c r="E10" s="3" t="s">
        <v>6</v>
      </c>
      <c r="F10" s="4">
        <v>30439016730.889999</v>
      </c>
    </row>
    <row r="11" spans="5:6" ht="6" customHeight="1">
      <c r="E11" s="3"/>
      <c r="F11" s="3"/>
    </row>
    <row r="12" spans="5:6">
      <c r="E12" s="3" t="s">
        <v>7</v>
      </c>
      <c r="F12" s="4">
        <f>603815932.53+'[1]ANEXO D114'!$H$30</f>
        <v>748049133.24000001</v>
      </c>
    </row>
    <row r="13" spans="5:6" ht="6" customHeight="1">
      <c r="E13" s="3"/>
      <c r="F13" s="3"/>
    </row>
    <row r="14" spans="5:6">
      <c r="E14" s="3" t="s">
        <v>8</v>
      </c>
      <c r="F14" s="4">
        <f>956305700.89+'[1]ANEXO D114'!$H$22</f>
        <v>1105848775.55</v>
      </c>
    </row>
    <row r="15" spans="5:6" ht="6" customHeight="1">
      <c r="E15" s="3"/>
      <c r="F15" s="3"/>
    </row>
    <row r="16" spans="5:6">
      <c r="E16" s="3" t="s">
        <v>9</v>
      </c>
      <c r="F16" s="4">
        <f>413068970.39+'[1]ANEXO D114'!$H$13</f>
        <v>576933782.33999991</v>
      </c>
    </row>
    <row r="17" spans="5:6" ht="6" customHeight="1">
      <c r="E17" s="3"/>
      <c r="F17" s="3"/>
    </row>
    <row r="18" spans="5:6">
      <c r="E18" s="3" t="s">
        <v>10</v>
      </c>
      <c r="F18" s="4">
        <v>5669359527.25</v>
      </c>
    </row>
    <row r="19" spans="5:6" ht="6" customHeight="1">
      <c r="E19" s="3"/>
      <c r="F19" s="3"/>
    </row>
    <row r="20" spans="5:6">
      <c r="E20" s="3" t="s">
        <v>12</v>
      </c>
      <c r="F20" s="4">
        <v>1297848843.2197499</v>
      </c>
    </row>
    <row r="21" spans="5:6" ht="6" customHeight="1">
      <c r="E21" s="3"/>
      <c r="F21" s="3"/>
    </row>
    <row r="22" spans="5:6">
      <c r="E22" s="3" t="s">
        <v>11</v>
      </c>
      <c r="F22" s="4">
        <f>15320359.95+'[1]ANEXO D114'!$H$16</f>
        <v>21514458.600000001</v>
      </c>
    </row>
    <row r="23" spans="5:6" ht="6" customHeight="1">
      <c r="E23" s="3"/>
      <c r="F23" s="3"/>
    </row>
    <row r="24" spans="5:6" ht="27.85" customHeight="1" thickBot="1">
      <c r="E24" s="5" t="s">
        <v>14</v>
      </c>
      <c r="F24" s="6">
        <f>SUM(F10:F22)</f>
        <v>39858571251.089752</v>
      </c>
    </row>
    <row r="25" spans="5:6" ht="14.65" thickTop="1"/>
    <row r="26" spans="5:6" ht="14.25" customHeight="1"/>
    <row r="27" spans="5:6" ht="14.25" customHeight="1"/>
    <row r="28" spans="5:6" ht="14.25" customHeight="1"/>
  </sheetData>
  <mergeCells count="5">
    <mergeCell ref="E2:F2"/>
    <mergeCell ref="E3:F3"/>
    <mergeCell ref="E4:F4"/>
    <mergeCell ref="E5:F5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Exoneraciones</vt:lpstr>
    </vt:vector>
  </TitlesOfParts>
  <Company>Recope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Lilliam Picado Duran</dc:creator>
  <cp:lastModifiedBy>Lilliam Picado Duran</cp:lastModifiedBy>
  <cp:lastPrinted>2017-06-06T18:10:37Z</cp:lastPrinted>
  <dcterms:created xsi:type="dcterms:W3CDTF">2017-06-06T18:07:34Z</dcterms:created>
  <dcterms:modified xsi:type="dcterms:W3CDTF">2019-05-31T17:07:48Z</dcterms:modified>
</cp:coreProperties>
</file>